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WIN-OOEKBC5GBOF\Sync.1\jortiz\Downloads\"/>
    </mc:Choice>
  </mc:AlternateContent>
  <xr:revisionPtr revIDLastSave="0" documentId="13_ncr:1_{A891CFBB-36F4-4E12-8FBC-3EE605A978A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ESUPUESTO APROBADO AÑO 2026" sheetId="1" r:id="rId1"/>
  </sheets>
  <definedNames>
    <definedName name="_xlnm.Print_Area" localSheetId="0">'PRESUPUESTO APROBADO AÑO 2026'!$B$1:$C$112</definedName>
    <definedName name="_xlnm.Print_Titles" localSheetId="0">'PRESUPUESTO APROBADO AÑO 2026'!$13:$13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C41" i="1" l="1"/>
  <c r="C57" i="1"/>
  <c r="C67" i="1"/>
  <c r="C31" i="1"/>
  <c r="C21" i="1"/>
  <c r="C15" i="1"/>
  <c r="C79" i="1" l="1"/>
  <c r="C14" i="1" s="1"/>
  <c r="C90" i="1" l="1"/>
</calcChain>
</file>

<file path=xl/sharedStrings.xml><?xml version="1.0" encoding="utf-8"?>
<sst xmlns="http://schemas.openxmlformats.org/spreadsheetml/2006/main" count="85" uniqueCount="85">
  <si>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</si>
  <si>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</si>
  <si>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</si>
  <si>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</si>
  <si>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</si>
  <si>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</si>
  <si>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</si>
  <si>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</si>
  <si>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</si>
  <si>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</si>
  <si>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</si>
  <si>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</si>
  <si>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</si>
  <si>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</si>
  <si>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</si>
  <si>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</si>
  <si>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</si>
  <si>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</si>
  <si>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</si>
  <si>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</si>
  <si>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</si>
  <si>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</si>
  <si>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</si>
  <si>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</si>
  <si>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</si>
  <si>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</si>
  <si>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</si>
  <si>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</si>
  <si>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</si>
  <si>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</si>
  <si>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</si>
  <si>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</si>
  <si>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</si>
  <si>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</si>
  <si>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</si>
  <si>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</si>
  <si>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</si>
  <si>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</si>
  <si>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</si>
  <si>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</si>
  <si>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</si>
  <si>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</si>
  <si>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</si>
  <si>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</si>
  <si>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</si>
  <si>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</si>
  <si>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</si>
  <si>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</si>
  <si>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</si>
  <si>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</si>
  <si>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</si>
  <si>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</si>
  <si>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</si>
  <si>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</si>
  <si>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</si>
  <si>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</si>
  <si>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</si>
  <si>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</si>
  <si>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</si>
  <si>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</si>
  <si>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</si>
  <si>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</si>
  <si>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</si>
  <si>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</si>
  <si>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</si>
  <si>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</si>
  <si>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</si>
  <si>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</si>
  <si>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</si>
  <si>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</si>
  <si>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</si>
  <si>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</si>
  <si>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</si>
  <si>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</si>
  <si>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</si>
  <si>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</si>
  <si>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</si>
  <si>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</si>
  <si>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Notas: </t>
  </si>
  <si>
    <r>
      <rPr>
        <b/>
        <sz val="11"/>
        <color theme="1"/>
        <rFont val="Book Antiqua"/>
        <family val="1"/>
      </rPr>
      <t>1. Presupuesto Aprobado:</t>
    </r>
    <r>
      <rPr>
        <sz val="11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</si>
  <si>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  <family val="1"/>
      </rPr>
      <t xml:space="preserve">2. Presupuesto Modificado: </t>
    </r>
    <r>
      <rPr>
        <sz val="11"/>
        <color theme="1"/>
        <rFont val="Book Antiqua"/>
        <family val="1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</si>
  <si>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  <family val="1"/>
      </rPr>
      <t>3. Total Devengado:</t>
    </r>
    <r>
      <rPr>
        <sz val="11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</si>
  <si>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2.8 - ADQUISICIÓN DE ACTIVOS FINANCIEROS CON FINES DE POLÍTICA</t>
  </si>
  <si>
    <t>DETALLE</t>
  </si>
  <si>
    <t xml:space="preserve">  PRESUPUESTO APROBADO, AÑO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</si>
</sst>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3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b/>
      <sz val="14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11" fillId="0" borderId="0" xfId="0" applyFont="1"/>
    <xf numFmtId="0" fontId="8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2" fontId="11" fillId="0" borderId="4" xfId="1" applyNumberFormat="1" applyFont="1" applyBorder="1" applyAlignment="1">
      <alignment horizontal="right" vertical="center"/>
    </xf>
    <xf numFmtId="2" fontId="11" fillId="0" borderId="8" xfId="1" applyNumberFormat="1" applyFont="1" applyBorder="1" applyAlignment="1">
      <alignment horizontal="right" vertical="center"/>
    </xf>
    <xf numFmtId="2" fontId="11" fillId="0" borderId="10" xfId="1" applyNumberFormat="1" applyFont="1" applyBorder="1" applyAlignment="1">
      <alignment horizontal="right" vertical="center"/>
    </xf>
    <xf numFmtId="0" fontId="11" fillId="0" borderId="3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11" fillId="0" borderId="5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164" fontId="8" fillId="0" borderId="12" xfId="1" applyFont="1" applyBorder="1" applyAlignment="1">
      <alignment horizontal="right" vertical="center" wrapText="1"/>
    </xf>
    <xf numFmtId="164" fontId="11" fillId="0" borderId="4" xfId="1" applyFont="1" applyBorder="1" applyAlignment="1">
      <alignment horizontal="right" vertical="center" wrapText="1"/>
    </xf>
    <xf numFmtId="164" fontId="11" fillId="0" borderId="6" xfId="1" applyFont="1" applyBorder="1" applyAlignment="1">
      <alignment horizontal="right" vertical="center" wrapText="1"/>
    </xf>
    <xf numFmtId="2" fontId="11" fillId="0" borderId="6" xfId="1" applyNumberFormat="1" applyFont="1" applyBorder="1" applyAlignment="1">
      <alignment horizontal="right" vertical="center" wrapText="1"/>
    </xf>
    <xf numFmtId="164" fontId="11" fillId="0" borderId="8" xfId="1" applyFont="1" applyBorder="1" applyAlignment="1">
      <alignment horizontal="right" vertical="center" wrapText="1"/>
    </xf>
    <xf numFmtId="2" fontId="11" fillId="0" borderId="6" xfId="1" applyNumberFormat="1" applyFont="1" applyBorder="1" applyAlignment="1">
      <alignment horizontal="right" vertical="center"/>
    </xf>
    <xf numFmtId="2" fontId="11" fillId="0" borderId="8" xfId="1" applyNumberFormat="1" applyFont="1" applyBorder="1" applyAlignment="1">
      <alignment horizontal="right" vertical="center" wrapText="1"/>
    </xf>
    <xf numFmtId="2" fontId="8" fillId="0" borderId="12" xfId="1" applyNumberFormat="1" applyFont="1" applyBorder="1" applyAlignment="1">
      <alignment horizontal="right" vertical="center"/>
    </xf>
    <xf numFmtId="2" fontId="11" fillId="0" borderId="12" xfId="1" applyNumberFormat="1" applyFont="1" applyBorder="1" applyAlignment="1">
      <alignment horizontal="right" vertical="center"/>
    </xf>
    <xf numFmtId="164" fontId="8" fillId="2" borderId="12" xfId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horizontal="left" vertical="center" wrapText="1"/>
    </xf>
    <xf numFmtId="2" fontId="8" fillId="3" borderId="12" xfId="1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center" vertical="center" wrapText="1"/>
    </xf>
    <xf numFmtId="164" fontId="8" fillId="3" borderId="12" xfId="1" applyFont="1" applyFill="1" applyBorder="1" applyAlignment="1">
      <alignment horizontal="right" vertical="center" wrapText="1"/>
    </xf>
    <xf numFmtId="0" fontId="3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2" fontId="11" fillId="0" borderId="13" xfId="1" applyNumberFormat="1" applyFont="1" applyBorder="1" applyAlignment="1">
      <alignment horizontal="right" vertical="center"/>
    </xf>
    <xf numFmtId="0" fontId="11" fillId="0" borderId="14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164" fontId="8" fillId="0" borderId="15" xfId="1" applyFont="1" applyBorder="1" applyAlignment="1">
      <alignment horizontal="right" vertical="center" wrapText="1"/>
    </xf>
    <xf numFmtId="2" fontId="11" fillId="0" borderId="15" xfId="1" applyNumberFormat="1" applyFont="1" applyBorder="1" applyAlignment="1">
      <alignment horizontal="righ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1700889</xdr:colOff>
      <xdr:row>0</xdr:row>
      <xdr:rowOff>21771</xdr:rowOff>
    </xdr:from>
    <xdr:ext cx="3687537" cy="2136321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91489" y="21771"/>
          <a:ext cx="3687537" cy="2136321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23252</xdr:colOff>
      <xdr:row>97</xdr:row>
      <xdr:rowOff>65314</xdr:rowOff>
    </xdr:from>
    <xdr:ext cx="3154803" cy="926763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1013852" y="64378114"/>
          <a:ext cx="3154803" cy="926763"/>
          <a:chOff x="-571473" y="-129410"/>
          <a:chExt cx="1859281" cy="350899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-571473" y="-129410"/>
            <a:ext cx="1859281" cy="35089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endParaRPr lang="en-US"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Dinachy Villar Toribio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División</a:t>
            </a:r>
            <a:r>
              <a:rPr lang="en-US" sz="1600" b="1" baseline="0">
                <a:latin typeface="Book Antiqua"/>
                <a:ea typeface="Book Antiqua"/>
                <a:cs typeface="Book Antiqua"/>
                <a:sym typeface="Book Antiqua"/>
              </a:rPr>
              <a:t> de Presupuesto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 flipV="1">
            <a:off x="-487343" y="-34612"/>
            <a:ext cx="1730581" cy="1599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3820887</xdr:colOff>
      <xdr:row>97</xdr:row>
      <xdr:rowOff>43543</xdr:rowOff>
    </xdr:from>
    <xdr:ext cx="3117571" cy="926761"/>
    <xdr:grpSp>
      <xdr:nvGrpSpPr>
        <xdr:cNvPr id="6" name="Shape 2" title="Dibujo">
          <a:extLst>
            <a:ext uri="{FF2B5EF4-FFF2-40B4-BE49-F238E27FC236}">
              <a16:creationId xmlns:a16="http://schemas.microsoft.com/office/drawing/2014/main" id="{4B6D0D64-8CA0-4208-806B-61B9B990F147}"/>
            </a:ext>
          </a:extLst>
        </xdr:cNvPr>
        <xdr:cNvGrpSpPr/>
      </xdr:nvGrpSpPr>
      <xdr:grpSpPr>
        <a:xfrm>
          <a:off x="4811487" y="64356343"/>
          <a:ext cx="3117571" cy="926761"/>
          <a:chOff x="-468432" y="-150018"/>
          <a:chExt cx="1897381" cy="416667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7043E012-C65D-3B16-D5E1-85F64B5BD893}"/>
              </a:ext>
            </a:extLst>
          </xdr:cNvPr>
          <xdr:cNvSpPr txBox="1"/>
        </xdr:nvSpPr>
        <xdr:spPr>
          <a:xfrm>
            <a:off x="-430332" y="-150018"/>
            <a:ext cx="1859281" cy="416667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endParaRPr lang="en-US"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Carlos</a:t>
            </a:r>
            <a:r>
              <a:rPr lang="en-US" sz="1600" b="1" baseline="0">
                <a:latin typeface="Book Antiqua"/>
                <a:ea typeface="Book Antiqua"/>
                <a:cs typeface="Book Antiqua"/>
                <a:sym typeface="Book Antiqua"/>
              </a:rPr>
              <a:t> Ortega García</a:t>
            </a:r>
            <a:endParaRPr lang="en-US"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Departamento</a:t>
            </a:r>
            <a:r>
              <a:rPr lang="en-US" sz="1600" b="1" baseline="0">
                <a:latin typeface="Book Antiqua"/>
                <a:ea typeface="Book Antiqua"/>
                <a:cs typeface="Book Antiqua"/>
                <a:sym typeface="Book Antiqua"/>
              </a:rPr>
              <a:t>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8C0BC58C-9F11-2894-5460-2751F71FA57E}"/>
              </a:ext>
            </a:extLst>
          </xdr:cNvPr>
          <xdr:cNvCxnSpPr/>
        </xdr:nvCxnSpPr>
        <xdr:spPr>
          <a:xfrm flipV="1">
            <a:off x="-468432" y="-32558"/>
            <a:ext cx="1868289" cy="4894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002"/>
  <sheetViews>
    <sheetView showGridLines="0" tabSelected="1" topLeftCell="A83" zoomScale="70" zoomScaleNormal="70" zoomScaleSheetLayoutView="100" workbookViewId="0">
      <selection activeCell="H89" sqref="H89"/>
    </sheetView>
  </sheetViews>
  <sheetFormatPr baseColWidth="10" defaultColWidth="14.44140625" defaultRowHeight="15" customHeight="1" x14ac:dyDescent="0.3"/>
  <cols>
    <col min="2" max="2" width="66.77734375" customWidth="1"/>
    <col min="3" max="3" width="34.88671875" style="13" customWidth="1"/>
    <col min="4" max="4" width="14.5546875" customWidth="1"/>
    <col min="5" max="6" width="9.109375" customWidth="1"/>
  </cols>
  <sheetData>
    <row r="1" spans="2:6" ht="18" x14ac:dyDescent="0.3">
      <c r="B1" s="1"/>
      <c r="C1" s="8"/>
    </row>
    <row r="2" spans="2:6" ht="18" x14ac:dyDescent="0.3">
      <c r="B2" s="1"/>
      <c r="C2" s="8"/>
    </row>
    <row r="3" spans="2:6" ht="18" x14ac:dyDescent="0.3">
      <c r="B3" s="1"/>
      <c r="C3" s="8"/>
    </row>
    <row r="4" spans="2:6" ht="18" x14ac:dyDescent="0.3">
      <c r="B4" s="1"/>
      <c r="C4" s="8"/>
    </row>
    <row r="6" spans="2:6" ht="18" x14ac:dyDescent="0.3">
      <c r="B6" s="1"/>
      <c r="C6" s="8"/>
    </row>
    <row r="7" spans="2:6" ht="18" x14ac:dyDescent="0.3">
      <c r="B7" s="1"/>
      <c r="C7" s="8"/>
    </row>
    <row r="8" spans="2:6" ht="18" x14ac:dyDescent="0.3">
      <c r="B8" s="1"/>
      <c r="C8" s="8"/>
    </row>
    <row r="9" spans="2:6" ht="18" x14ac:dyDescent="0.3">
      <c r="B9" s="41"/>
      <c r="C9" s="41"/>
    </row>
    <row r="10" spans="2:6" ht="25.5" customHeight="1" x14ac:dyDescent="0.3">
      <c r="B10" s="43" t="s">
        <v>84</v>
      </c>
      <c r="C10" s="43"/>
    </row>
    <row r="11" spans="2:6" ht="21" x14ac:dyDescent="0.3">
      <c r="B11" s="42" t="s">
        <v>77</v>
      </c>
      <c r="C11" s="42"/>
    </row>
    <row r="12" spans="2:6" ht="12" customHeight="1" thickBot="1" x14ac:dyDescent="0.35">
      <c r="B12" s="5"/>
      <c r="C12" s="9"/>
    </row>
    <row r="13" spans="2:6" ht="42.75" customHeight="1" thickBot="1" x14ac:dyDescent="0.35">
      <c r="B13" s="24" t="s">
        <v>83</v>
      </c>
      <c r="C13" s="23" t="s">
        <v>75</v>
      </c>
      <c r="D13" s="2"/>
      <c r="E13" s="2"/>
    </row>
    <row r="14" spans="2:6" ht="39.75" customHeight="1" thickBot="1" x14ac:dyDescent="0.35">
      <c r="B14" s="7" t="s">
        <v>0</v>
      </c>
      <c r="C14" s="26">
        <f>+C79</f>
        <v>2184597781</v>
      </c>
      <c r="D14" s="2"/>
      <c r="E14" s="2"/>
    </row>
    <row r="15" spans="2:6" ht="56.25" customHeight="1" thickBot="1" x14ac:dyDescent="0.35">
      <c r="B15" s="7" t="s">
        <v>1</v>
      </c>
      <c r="C15" s="26">
        <f>+C16+C17+C18+C20</f>
        <v>1111877824</v>
      </c>
      <c r="F15" s="2"/>
    </row>
    <row r="16" spans="2:6" s="18" customFormat="1" ht="33" customHeight="1" x14ac:dyDescent="0.3">
      <c r="B16" s="17" t="s">
        <v>2</v>
      </c>
      <c r="C16" s="27">
        <v>847228388.70000005</v>
      </c>
    </row>
    <row r="17" spans="2:3" s="18" customFormat="1" ht="33.75" customHeight="1" x14ac:dyDescent="0.3">
      <c r="B17" s="19" t="s">
        <v>3</v>
      </c>
      <c r="C17" s="28">
        <v>143927275</v>
      </c>
    </row>
    <row r="18" spans="2:3" s="18" customFormat="1" ht="44.25" customHeight="1" x14ac:dyDescent="0.3">
      <c r="B18" s="19" t="s">
        <v>4</v>
      </c>
      <c r="C18" s="28">
        <v>150000</v>
      </c>
    </row>
    <row r="19" spans="2:3" s="18" customFormat="1" ht="57.75" customHeight="1" x14ac:dyDescent="0.3">
      <c r="B19" s="19" t="s">
        <v>5</v>
      </c>
      <c r="C19" s="29">
        <v>0</v>
      </c>
    </row>
    <row r="20" spans="2:3" s="18" customFormat="1" ht="52.5" customHeight="1" thickBot="1" x14ac:dyDescent="0.35">
      <c r="B20" s="20" t="s">
        <v>6</v>
      </c>
      <c r="C20" s="30">
        <v>120572160.3</v>
      </c>
    </row>
    <row r="21" spans="2:3" s="18" customFormat="1" ht="58.5" customHeight="1" thickBot="1" x14ac:dyDescent="0.35">
      <c r="B21" s="7" t="s">
        <v>7</v>
      </c>
      <c r="C21" s="26">
        <f>+C22+C23+C24+C25+C26+C27+C28+C29+C30</f>
        <v>282003711</v>
      </c>
    </row>
    <row r="22" spans="2:3" s="18" customFormat="1" ht="32.25" customHeight="1" x14ac:dyDescent="0.3">
      <c r="B22" s="17" t="s">
        <v>8</v>
      </c>
      <c r="C22" s="27">
        <v>31285792</v>
      </c>
    </row>
    <row r="23" spans="2:3" s="18" customFormat="1" ht="63.75" customHeight="1" x14ac:dyDescent="0.3">
      <c r="B23" s="19" t="s">
        <v>9</v>
      </c>
      <c r="C23" s="28">
        <v>4750000</v>
      </c>
    </row>
    <row r="24" spans="2:3" s="18" customFormat="1" ht="36.75" customHeight="1" x14ac:dyDescent="0.3">
      <c r="B24" s="19" t="s">
        <v>10</v>
      </c>
      <c r="C24" s="28">
        <v>7599999</v>
      </c>
    </row>
    <row r="25" spans="2:3" s="18" customFormat="1" ht="41.25" customHeight="1" x14ac:dyDescent="0.3">
      <c r="B25" s="19" t="s">
        <v>11</v>
      </c>
      <c r="C25" s="28">
        <v>1500000</v>
      </c>
    </row>
    <row r="26" spans="2:3" s="18" customFormat="1" ht="50.25" customHeight="1" x14ac:dyDescent="0.3">
      <c r="B26" s="19" t="s">
        <v>12</v>
      </c>
      <c r="C26" s="28">
        <v>28647284</v>
      </c>
    </row>
    <row r="27" spans="2:3" s="18" customFormat="1" ht="32.25" customHeight="1" x14ac:dyDescent="0.3">
      <c r="B27" s="19" t="s">
        <v>13</v>
      </c>
      <c r="C27" s="28">
        <v>19159476</v>
      </c>
    </row>
    <row r="28" spans="2:3" s="18" customFormat="1" ht="103.5" customHeight="1" x14ac:dyDescent="0.3">
      <c r="B28" s="19" t="s">
        <v>14</v>
      </c>
      <c r="C28" s="28">
        <v>11927558</v>
      </c>
    </row>
    <row r="29" spans="2:3" s="18" customFormat="1" ht="69" customHeight="1" x14ac:dyDescent="0.3">
      <c r="B29" s="19" t="s">
        <v>76</v>
      </c>
      <c r="C29" s="28">
        <v>161133602</v>
      </c>
    </row>
    <row r="30" spans="2:3" s="18" customFormat="1" ht="60" customHeight="1" thickBot="1" x14ac:dyDescent="0.35">
      <c r="B30" s="20" t="s">
        <v>15</v>
      </c>
      <c r="C30" s="30">
        <v>16000000</v>
      </c>
    </row>
    <row r="31" spans="2:3" s="18" customFormat="1" ht="57.75" customHeight="1" thickBot="1" x14ac:dyDescent="0.35">
      <c r="B31" s="7" t="s">
        <v>16</v>
      </c>
      <c r="C31" s="26">
        <f>+C32+C33+C34+C35+C36+C37+C38+C40</f>
        <v>211687754</v>
      </c>
    </row>
    <row r="32" spans="2:3" s="18" customFormat="1" ht="63" customHeight="1" x14ac:dyDescent="0.3">
      <c r="B32" s="17" t="s">
        <v>17</v>
      </c>
      <c r="C32" s="27">
        <v>128279514</v>
      </c>
    </row>
    <row r="33" spans="2:3" s="18" customFormat="1" ht="41.25" customHeight="1" x14ac:dyDescent="0.3">
      <c r="B33" s="19" t="s">
        <v>18</v>
      </c>
      <c r="C33" s="28">
        <v>3577000</v>
      </c>
    </row>
    <row r="34" spans="2:3" s="18" customFormat="1" ht="54" customHeight="1" x14ac:dyDescent="0.3">
      <c r="B34" s="19" t="s">
        <v>19</v>
      </c>
      <c r="C34" s="28">
        <v>1031000</v>
      </c>
    </row>
    <row r="35" spans="2:3" s="18" customFormat="1" ht="50.25" customHeight="1" x14ac:dyDescent="0.3">
      <c r="B35" s="19" t="s">
        <v>20</v>
      </c>
      <c r="C35" s="28">
        <v>38164201</v>
      </c>
    </row>
    <row r="36" spans="2:3" s="18" customFormat="1" ht="60" customHeight="1" x14ac:dyDescent="0.3">
      <c r="B36" s="19" t="s">
        <v>21</v>
      </c>
      <c r="C36" s="28">
        <v>1600000</v>
      </c>
    </row>
    <row r="37" spans="2:3" s="18" customFormat="1" ht="60.75" customHeight="1" x14ac:dyDescent="0.3">
      <c r="B37" s="19" t="s">
        <v>22</v>
      </c>
      <c r="C37" s="31">
        <v>0</v>
      </c>
    </row>
    <row r="38" spans="2:3" s="18" customFormat="1" ht="81" customHeight="1" x14ac:dyDescent="0.3">
      <c r="B38" s="19" t="s">
        <v>23</v>
      </c>
      <c r="C38" s="28">
        <v>17614490</v>
      </c>
    </row>
    <row r="39" spans="2:3" s="18" customFormat="1" ht="84" customHeight="1" x14ac:dyDescent="0.3">
      <c r="B39" s="19" t="s">
        <v>69</v>
      </c>
      <c r="C39" s="32">
        <v>0</v>
      </c>
    </row>
    <row r="40" spans="2:3" s="18" customFormat="1" ht="45.75" customHeight="1" thickBot="1" x14ac:dyDescent="0.35">
      <c r="B40" s="21" t="s">
        <v>24</v>
      </c>
      <c r="C40" s="30">
        <v>21421549</v>
      </c>
    </row>
    <row r="41" spans="2:3" s="18" customFormat="1" ht="60.75" customHeight="1" thickBot="1" x14ac:dyDescent="0.35">
      <c r="B41" s="7" t="s">
        <v>25</v>
      </c>
      <c r="C41" s="26">
        <f>+C42+C47</f>
        <v>518154309</v>
      </c>
    </row>
    <row r="42" spans="2:3" s="18" customFormat="1" ht="61.5" customHeight="1" x14ac:dyDescent="0.3">
      <c r="B42" s="17" t="s">
        <v>26</v>
      </c>
      <c r="C42" s="27">
        <v>517504309</v>
      </c>
    </row>
    <row r="43" spans="2:3" s="18" customFormat="1" ht="85.5" customHeight="1" x14ac:dyDescent="0.3">
      <c r="B43" s="19" t="s">
        <v>27</v>
      </c>
      <c r="C43" s="15">
        <v>0</v>
      </c>
    </row>
    <row r="44" spans="2:3" s="18" customFormat="1" ht="77.25" customHeight="1" x14ac:dyDescent="0.3">
      <c r="B44" s="19" t="s">
        <v>28</v>
      </c>
      <c r="C44" s="15">
        <v>0</v>
      </c>
    </row>
    <row r="45" spans="2:3" s="18" customFormat="1" ht="75.75" customHeight="1" x14ac:dyDescent="0.3">
      <c r="B45" s="19" t="s">
        <v>29</v>
      </c>
      <c r="C45" s="15">
        <v>0</v>
      </c>
    </row>
    <row r="46" spans="2:3" s="18" customFormat="1" ht="88.5" customHeight="1" x14ac:dyDescent="0.3">
      <c r="B46" s="19" t="s">
        <v>30</v>
      </c>
      <c r="C46" s="15">
        <v>0</v>
      </c>
    </row>
    <row r="47" spans="2:3" s="18" customFormat="1" ht="72" customHeight="1" x14ac:dyDescent="0.3">
      <c r="B47" s="19" t="s">
        <v>31</v>
      </c>
      <c r="C47" s="28">
        <v>650000</v>
      </c>
    </row>
    <row r="48" spans="2:3" s="18" customFormat="1" ht="76.5" customHeight="1" thickBot="1" x14ac:dyDescent="0.35">
      <c r="B48" s="20" t="s">
        <v>32</v>
      </c>
      <c r="C48" s="15">
        <v>0</v>
      </c>
    </row>
    <row r="49" spans="2:3" s="18" customFormat="1" ht="54.75" customHeight="1" thickBot="1" x14ac:dyDescent="0.35">
      <c r="B49" s="7" t="s">
        <v>33</v>
      </c>
      <c r="C49" s="33">
        <v>0</v>
      </c>
    </row>
    <row r="50" spans="2:3" s="18" customFormat="1" ht="59.25" customHeight="1" x14ac:dyDescent="0.3">
      <c r="B50" s="17" t="s">
        <v>34</v>
      </c>
      <c r="C50" s="16">
        <v>0</v>
      </c>
    </row>
    <row r="51" spans="2:3" s="18" customFormat="1" ht="68.25" customHeight="1" x14ac:dyDescent="0.3">
      <c r="B51" s="19" t="s">
        <v>35</v>
      </c>
      <c r="C51" s="15">
        <v>0</v>
      </c>
    </row>
    <row r="52" spans="2:3" s="18" customFormat="1" ht="68.25" customHeight="1" x14ac:dyDescent="0.3">
      <c r="B52" s="20" t="s">
        <v>36</v>
      </c>
      <c r="C52" s="15">
        <v>0</v>
      </c>
    </row>
    <row r="53" spans="2:3" s="18" customFormat="1" ht="90" customHeight="1" x14ac:dyDescent="0.3">
      <c r="B53" s="19" t="s">
        <v>37</v>
      </c>
      <c r="C53" s="45">
        <v>0</v>
      </c>
    </row>
    <row r="54" spans="2:3" s="18" customFormat="1" ht="82.5" customHeight="1" x14ac:dyDescent="0.3">
      <c r="B54" s="17" t="s">
        <v>38</v>
      </c>
      <c r="C54" s="16">
        <v>0</v>
      </c>
    </row>
    <row r="55" spans="2:3" s="18" customFormat="1" ht="65.25" customHeight="1" x14ac:dyDescent="0.3">
      <c r="B55" s="19" t="s">
        <v>39</v>
      </c>
      <c r="C55" s="15">
        <v>0</v>
      </c>
    </row>
    <row r="56" spans="2:3" s="18" customFormat="1" ht="69" customHeight="1" thickBot="1" x14ac:dyDescent="0.35">
      <c r="B56" s="20" t="s">
        <v>40</v>
      </c>
      <c r="C56" s="15">
        <v>0</v>
      </c>
    </row>
    <row r="57" spans="2:3" s="18" customFormat="1" ht="69" customHeight="1" thickBot="1" x14ac:dyDescent="0.35">
      <c r="B57" s="7" t="s">
        <v>41</v>
      </c>
      <c r="C57" s="26">
        <f>+C58+C59+C60+C61+C62+C63+C65</f>
        <v>60274183</v>
      </c>
    </row>
    <row r="58" spans="2:3" s="18" customFormat="1" ht="40.5" customHeight="1" x14ac:dyDescent="0.3">
      <c r="B58" s="17" t="s">
        <v>42</v>
      </c>
      <c r="C58" s="27">
        <v>5891879</v>
      </c>
    </row>
    <row r="59" spans="2:3" s="18" customFormat="1" ht="71.25" customHeight="1" x14ac:dyDescent="0.3">
      <c r="B59" s="19" t="s">
        <v>43</v>
      </c>
      <c r="C59" s="28">
        <v>795900</v>
      </c>
    </row>
    <row r="60" spans="2:3" s="18" customFormat="1" ht="84" customHeight="1" x14ac:dyDescent="0.3">
      <c r="B60" s="19" t="s">
        <v>44</v>
      </c>
      <c r="C60" s="28">
        <v>1500000</v>
      </c>
    </row>
    <row r="61" spans="2:3" s="18" customFormat="1" ht="72.75" customHeight="1" x14ac:dyDescent="0.3">
      <c r="B61" s="19" t="s">
        <v>45</v>
      </c>
      <c r="C61" s="28">
        <v>50828145</v>
      </c>
    </row>
    <row r="62" spans="2:3" s="18" customFormat="1" ht="60.75" customHeight="1" x14ac:dyDescent="0.3">
      <c r="B62" s="19" t="s">
        <v>46</v>
      </c>
      <c r="C62" s="28">
        <v>1058259</v>
      </c>
    </row>
    <row r="63" spans="2:3" s="18" customFormat="1" ht="57.75" customHeight="1" x14ac:dyDescent="0.3">
      <c r="B63" s="19" t="s">
        <v>47</v>
      </c>
      <c r="C63" s="28">
        <v>100000</v>
      </c>
    </row>
    <row r="64" spans="2:3" s="18" customFormat="1" ht="60" customHeight="1" x14ac:dyDescent="0.3">
      <c r="B64" s="19" t="s">
        <v>74</v>
      </c>
      <c r="C64" s="29">
        <v>0</v>
      </c>
    </row>
    <row r="65" spans="2:3" s="18" customFormat="1" ht="44.25" customHeight="1" x14ac:dyDescent="0.3">
      <c r="B65" s="19" t="s">
        <v>48</v>
      </c>
      <c r="C65" s="28">
        <v>100000</v>
      </c>
    </row>
    <row r="66" spans="2:3" s="18" customFormat="1" ht="99" customHeight="1" thickBot="1" x14ac:dyDescent="0.35">
      <c r="B66" s="20" t="s">
        <v>49</v>
      </c>
      <c r="C66" s="32">
        <v>0</v>
      </c>
    </row>
    <row r="67" spans="2:3" s="18" customFormat="1" ht="40.5" customHeight="1" x14ac:dyDescent="0.3">
      <c r="B67" s="47" t="s">
        <v>50</v>
      </c>
      <c r="C67" s="48">
        <f>+C68</f>
        <v>600000</v>
      </c>
    </row>
    <row r="68" spans="2:3" s="18" customFormat="1" ht="56.25" customHeight="1" x14ac:dyDescent="0.3">
      <c r="B68" s="17" t="s">
        <v>51</v>
      </c>
      <c r="C68" s="27">
        <v>600000</v>
      </c>
    </row>
    <row r="69" spans="2:3" s="18" customFormat="1" ht="45" customHeight="1" x14ac:dyDescent="0.3">
      <c r="B69" s="19" t="s">
        <v>52</v>
      </c>
      <c r="C69" s="31">
        <v>0</v>
      </c>
    </row>
    <row r="70" spans="2:3" s="18" customFormat="1" ht="66" customHeight="1" x14ac:dyDescent="0.3">
      <c r="B70" s="19" t="s">
        <v>53</v>
      </c>
      <c r="C70" s="31">
        <v>0</v>
      </c>
    </row>
    <row r="71" spans="2:3" s="18" customFormat="1" ht="96" customHeight="1" thickBot="1" x14ac:dyDescent="0.35">
      <c r="B71" s="20" t="s">
        <v>70</v>
      </c>
      <c r="C71" s="15">
        <v>0</v>
      </c>
    </row>
    <row r="72" spans="2:3" s="18" customFormat="1" ht="58.5" customHeight="1" thickBot="1" x14ac:dyDescent="0.35">
      <c r="B72" s="7" t="s">
        <v>82</v>
      </c>
      <c r="C72" s="33">
        <v>0</v>
      </c>
    </row>
    <row r="73" spans="2:3" s="18" customFormat="1" ht="53.25" customHeight="1" x14ac:dyDescent="0.3">
      <c r="B73" s="17" t="s">
        <v>73</v>
      </c>
      <c r="C73" s="14">
        <v>0</v>
      </c>
    </row>
    <row r="74" spans="2:3" s="18" customFormat="1" ht="80.25" customHeight="1" thickBot="1" x14ac:dyDescent="0.35">
      <c r="B74" s="20" t="s">
        <v>54</v>
      </c>
      <c r="C74" s="15">
        <v>0</v>
      </c>
    </row>
    <row r="75" spans="2:3" s="18" customFormat="1" ht="42" customHeight="1" thickBot="1" x14ac:dyDescent="0.35">
      <c r="B75" s="7" t="s">
        <v>55</v>
      </c>
      <c r="C75" s="33">
        <v>0</v>
      </c>
    </row>
    <row r="76" spans="2:3" s="18" customFormat="1" ht="55.5" customHeight="1" x14ac:dyDescent="0.3">
      <c r="B76" s="17" t="s">
        <v>56</v>
      </c>
      <c r="C76" s="14">
        <v>0</v>
      </c>
    </row>
    <row r="77" spans="2:3" s="18" customFormat="1" ht="63.75" customHeight="1" x14ac:dyDescent="0.3">
      <c r="B77" s="19" t="s">
        <v>71</v>
      </c>
      <c r="C77" s="31">
        <v>0</v>
      </c>
    </row>
    <row r="78" spans="2:3" s="18" customFormat="1" ht="78.75" customHeight="1" thickBot="1" x14ac:dyDescent="0.35">
      <c r="B78" s="20" t="s">
        <v>57</v>
      </c>
      <c r="C78" s="16">
        <v>0</v>
      </c>
    </row>
    <row r="79" spans="2:3" s="18" customFormat="1" ht="41.25" customHeight="1" thickBot="1" x14ac:dyDescent="0.35">
      <c r="B79" s="38" t="s">
        <v>72</v>
      </c>
      <c r="C79" s="39">
        <f t="shared" ref="C79" si="0">+C15+C21+C31+C41+C57+C67</f>
        <v>2184597781</v>
      </c>
    </row>
    <row r="80" spans="2:3" s="18" customFormat="1" ht="47.25" customHeight="1" thickBot="1" x14ac:dyDescent="0.35">
      <c r="B80" s="7" t="s">
        <v>58</v>
      </c>
      <c r="C80" s="34">
        <v>0</v>
      </c>
    </row>
    <row r="81" spans="2:3" s="18" customFormat="1" ht="48.75" customHeight="1" thickBot="1" x14ac:dyDescent="0.35">
      <c r="B81" s="7" t="s">
        <v>59</v>
      </c>
      <c r="C81" s="34">
        <v>0</v>
      </c>
    </row>
    <row r="82" spans="2:3" s="18" customFormat="1" ht="65.25" customHeight="1" x14ac:dyDescent="0.3">
      <c r="B82" s="46" t="s">
        <v>60</v>
      </c>
      <c r="C82" s="49">
        <v>0</v>
      </c>
    </row>
    <row r="83" spans="2:3" s="18" customFormat="1" ht="62.25" customHeight="1" thickBot="1" x14ac:dyDescent="0.35">
      <c r="B83" s="20" t="s">
        <v>61</v>
      </c>
      <c r="C83" s="16">
        <v>0</v>
      </c>
    </row>
    <row r="84" spans="2:3" s="18" customFormat="1" ht="50.25" customHeight="1" thickBot="1" x14ac:dyDescent="0.35">
      <c r="B84" s="7" t="s">
        <v>62</v>
      </c>
      <c r="C84" s="34">
        <v>0</v>
      </c>
    </row>
    <row r="85" spans="2:3" s="18" customFormat="1" ht="45.75" customHeight="1" x14ac:dyDescent="0.3">
      <c r="B85" s="17" t="s">
        <v>63</v>
      </c>
      <c r="C85" s="14">
        <v>0</v>
      </c>
    </row>
    <row r="86" spans="2:3" s="18" customFormat="1" ht="53.25" customHeight="1" thickBot="1" x14ac:dyDescent="0.35">
      <c r="B86" s="20" t="s">
        <v>64</v>
      </c>
      <c r="C86" s="15">
        <v>0</v>
      </c>
    </row>
    <row r="87" spans="2:3" s="18" customFormat="1" ht="53.25" customHeight="1" thickBot="1" x14ac:dyDescent="0.35">
      <c r="B87" s="7" t="s">
        <v>65</v>
      </c>
      <c r="C87" s="34">
        <v>0</v>
      </c>
    </row>
    <row r="88" spans="2:3" s="18" customFormat="1" ht="71.25" customHeight="1" thickBot="1" x14ac:dyDescent="0.35">
      <c r="B88" s="22" t="s">
        <v>66</v>
      </c>
      <c r="C88" s="16">
        <v>0</v>
      </c>
    </row>
    <row r="89" spans="2:3" s="18" customFormat="1" ht="48.75" customHeight="1" thickBot="1" x14ac:dyDescent="0.35">
      <c r="B89" s="36" t="s">
        <v>67</v>
      </c>
      <c r="C89" s="37">
        <v>0</v>
      </c>
    </row>
    <row r="90" spans="2:3" s="18" customFormat="1" ht="46.5" customHeight="1" thickBot="1" x14ac:dyDescent="0.35">
      <c r="B90" s="25" t="s">
        <v>68</v>
      </c>
      <c r="C90" s="35">
        <f t="shared" ref="C90" si="1">+C79+C89</f>
        <v>2184597781</v>
      </c>
    </row>
    <row r="91" spans="2:3" ht="15.75" customHeight="1" x14ac:dyDescent="0.3">
      <c r="B91" s="6"/>
      <c r="C91" s="10"/>
    </row>
    <row r="92" spans="2:3" ht="15.75" customHeight="1" x14ac:dyDescent="0.3">
      <c r="B92" s="44" t="s">
        <v>78</v>
      </c>
      <c r="C92" s="44"/>
    </row>
    <row r="93" spans="2:3" ht="15.75" customHeight="1" x14ac:dyDescent="0.3">
      <c r="B93" s="40" t="s">
        <v>79</v>
      </c>
      <c r="C93" s="40"/>
    </row>
    <row r="94" spans="2:3" ht="15.75" customHeight="1" x14ac:dyDescent="0.3">
      <c r="B94" s="40" t="s">
        <v>80</v>
      </c>
      <c r="C94" s="40"/>
    </row>
    <row r="95" spans="2:3" ht="42.6" customHeight="1" x14ac:dyDescent="0.3">
      <c r="B95" s="40" t="s">
        <v>81</v>
      </c>
      <c r="C95" s="40"/>
    </row>
    <row r="96" spans="2:3" ht="48.6" customHeight="1" x14ac:dyDescent="0.3">
      <c r="B96" s="3"/>
      <c r="C96" s="11"/>
    </row>
    <row r="97" spans="2:3" ht="15.75" customHeight="1" x14ac:dyDescent="0.3">
      <c r="B97" s="3"/>
      <c r="C97" s="11"/>
    </row>
    <row r="98" spans="2:3" ht="15.75" customHeight="1" x14ac:dyDescent="0.3">
      <c r="B98" s="3"/>
      <c r="C98" s="11"/>
    </row>
    <row r="99" spans="2:3" ht="15.75" customHeight="1" x14ac:dyDescent="0.3">
      <c r="B99" s="4"/>
      <c r="C99" s="12"/>
    </row>
    <row r="100" spans="2:3" ht="15.75" customHeight="1" x14ac:dyDescent="0.3"/>
    <row r="101" spans="2:3" ht="15.75" customHeight="1" x14ac:dyDescent="0.3"/>
    <row r="102" spans="2:3" ht="15.75" customHeight="1" x14ac:dyDescent="0.3"/>
    <row r="103" spans="2:3" ht="15.75" customHeight="1" x14ac:dyDescent="0.3"/>
    <row r="104" spans="2:3" ht="15.75" customHeight="1" x14ac:dyDescent="0.3"/>
    <row r="105" spans="2:3" ht="15.75" customHeight="1" x14ac:dyDescent="0.3"/>
    <row r="106" spans="2:3" ht="15.75" customHeight="1" x14ac:dyDescent="0.3"/>
    <row r="107" spans="2:3" ht="15.75" customHeight="1" x14ac:dyDescent="0.3"/>
    <row r="108" spans="2:3" ht="15.75" customHeight="1" x14ac:dyDescent="0.3"/>
    <row r="109" spans="2:3" ht="15.75" customHeight="1" x14ac:dyDescent="0.3"/>
    <row r="110" spans="2:3" ht="15.75" customHeight="1" x14ac:dyDescent="0.3"/>
    <row r="111" spans="2:3" ht="15.75" customHeight="1" x14ac:dyDescent="0.3"/>
    <row r="112" spans="2:3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</sheetData>
  <mergeCells count="7">
    <mergeCell ref="B93:C93"/>
    <mergeCell ref="B94:C94"/>
    <mergeCell ref="B95:C95"/>
    <mergeCell ref="B9:C9"/>
    <mergeCell ref="B11:C11"/>
    <mergeCell ref="B10:C10"/>
    <mergeCell ref="B92:C92"/>
  </mergeCells>
  <phoneticPr fontId="9" type="noConversion"/>
  <printOptions horizontalCentered="1"/>
  <pageMargins left="0.98425196850393704" right="0.98425196850393704" top="0.98425196850393704" bottom="0.98425196850393704" header="0.51181102362204722" footer="0.51181102362204722"/>
  <pageSetup scale="6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PRESUPUESTO APROBADO AÑO 2026</vt:lpstr>
      <vt:lpstr>'PRESUPUESTO APROBADO AÑO 2026'!Área_de_impresión</vt:lpstr>
      <vt:lpstr>'PRESUPUESTO APROBADO AÑO 2026'!Títulos_a_imprimir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2026-02-09T13:41:51Z</cp:lastPrinted>
  <dcterms:created xsi:type="dcterms:W3CDTF">2018-04-17T18:57:16Z</dcterms:created>
  <dcterms:modified xsi:type="dcterms:W3CDTF">2026-02-09T14:01:11Z</dcterms:modified>
</cp:coreProperties>
</file>